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Parametri" sheetId="2" state="hidden" r:id="rId1"/>
    <sheet name="CATALOGO" sheetId="1" r:id="rId2"/>
  </sheets>
  <definedNames>
    <definedName name="_xlnm._FilterDatabase" localSheetId="1" hidden="1">CATALOGO!$A$4:$BX$21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3" i="1" l="1"/>
  <c r="BR21" i="1"/>
  <c r="BS21" i="1" s="1"/>
  <c r="BR20" i="1"/>
  <c r="BS20" i="1" s="1"/>
  <c r="BR19" i="1"/>
  <c r="BS19" i="1" s="1"/>
  <c r="BR18" i="1"/>
  <c r="BS18" i="1" s="1"/>
  <c r="BR17" i="1"/>
  <c r="BS17" i="1" s="1"/>
  <c r="BR16" i="1"/>
  <c r="BS16" i="1" s="1"/>
  <c r="BR15" i="1"/>
  <c r="BS15" i="1" s="1"/>
  <c r="BR14" i="1"/>
  <c r="BS14" i="1" s="1"/>
  <c r="BR13" i="1"/>
  <c r="BS13" i="1" s="1"/>
  <c r="BR12" i="1"/>
  <c r="BS12" i="1" s="1"/>
  <c r="BR11" i="1"/>
  <c r="BS11" i="1" s="1"/>
  <c r="BR10" i="1"/>
  <c r="BS10" i="1" s="1"/>
  <c r="BR9" i="1"/>
  <c r="BS9" i="1" s="1"/>
  <c r="BR8" i="1"/>
  <c r="BS8" i="1" s="1"/>
  <c r="BR7" i="1"/>
  <c r="BS7" i="1" s="1"/>
  <c r="BR6" i="1"/>
  <c r="BS6" i="1" s="1"/>
  <c r="BR5" i="1"/>
  <c r="BS5" i="1" s="1"/>
</calcChain>
</file>

<file path=xl/sharedStrings.xml><?xml version="1.0" encoding="utf-8"?>
<sst xmlns="http://schemas.openxmlformats.org/spreadsheetml/2006/main" count="502" uniqueCount="181">
  <si>
    <t>sa</t>
  </si>
  <si>
    <t>PP_BEESTORE</t>
  </si>
  <si>
    <t>DRIVER=SQL Server;SERVER=93.62.215.116;UID=sa;PWD=Sirio2019;</t>
  </si>
  <si>
    <t>93.62.215.116</t>
  </si>
  <si>
    <t>Sirio2019</t>
  </si>
  <si>
    <t xml:space="preserve"> </t>
  </si>
  <si>
    <t>CALZATURE(USA)   GUANTI</t>
  </si>
  <si>
    <t>F</t>
  </si>
  <si>
    <t>1</t>
  </si>
  <si>
    <t>1+</t>
  </si>
  <si>
    <t>2</t>
  </si>
  <si>
    <t>2+</t>
  </si>
  <si>
    <t>3</t>
  </si>
  <si>
    <t>3+</t>
  </si>
  <si>
    <t>4</t>
  </si>
  <si>
    <t>4+</t>
  </si>
  <si>
    <t>5</t>
  </si>
  <si>
    <t>5+</t>
  </si>
  <si>
    <t>6</t>
  </si>
  <si>
    <t>6+</t>
  </si>
  <si>
    <t>7</t>
  </si>
  <si>
    <t>7+</t>
  </si>
  <si>
    <t>8</t>
  </si>
  <si>
    <t>8+</t>
  </si>
  <si>
    <t>9</t>
  </si>
  <si>
    <t>9+</t>
  </si>
  <si>
    <t>10</t>
  </si>
  <si>
    <t>10+</t>
  </si>
  <si>
    <t>11</t>
  </si>
  <si>
    <t>11+</t>
  </si>
  <si>
    <t>12</t>
  </si>
  <si>
    <t>12+</t>
  </si>
  <si>
    <t>13</t>
  </si>
  <si>
    <t>13+</t>
  </si>
  <si>
    <t>14</t>
  </si>
  <si>
    <t>14+</t>
  </si>
  <si>
    <t>15</t>
  </si>
  <si>
    <t>5/6</t>
  </si>
  <si>
    <t>6/7</t>
  </si>
  <si>
    <t>7/8</t>
  </si>
  <si>
    <t>7,5/8,5</t>
  </si>
  <si>
    <t>8/9</t>
  </si>
  <si>
    <t>8,5/9,5</t>
  </si>
  <si>
    <t>9/10</t>
  </si>
  <si>
    <t>9,5/10,5</t>
  </si>
  <si>
    <t>10/11</t>
  </si>
  <si>
    <t>10,5/11,5</t>
  </si>
  <si>
    <t>11/12</t>
  </si>
  <si>
    <t>5,5/6,5</t>
  </si>
  <si>
    <t>6,5/7,5</t>
  </si>
  <si>
    <t>CALZATURE (UK)</t>
  </si>
  <si>
    <t>G</t>
  </si>
  <si>
    <t>IDArticolo</t>
  </si>
  <si>
    <t>Cost</t>
  </si>
  <si>
    <t>Retail</t>
  </si>
  <si>
    <t>Brand</t>
  </si>
  <si>
    <t>Gender</t>
  </si>
  <si>
    <t>Department</t>
  </si>
  <si>
    <t>Description</t>
  </si>
  <si>
    <t>Model</t>
  </si>
  <si>
    <t>Samples</t>
  </si>
  <si>
    <t>Variante</t>
  </si>
  <si>
    <t>Made-in</t>
  </si>
  <si>
    <t>Material</t>
  </si>
  <si>
    <t>Etichetta</t>
  </si>
  <si>
    <t>Category</t>
  </si>
  <si>
    <t>DescScalarino</t>
  </si>
  <si>
    <t>Scalarino</t>
  </si>
  <si>
    <t>Totale</t>
  </si>
  <si>
    <t>TotalePrz</t>
  </si>
  <si>
    <t>Magazzini</t>
  </si>
  <si>
    <t>DTUltVen</t>
  </si>
  <si>
    <t>DTUltUscita</t>
  </si>
  <si>
    <t>DTDeltaGiorni</t>
  </si>
  <si>
    <t>LACOSTEUOMOSNEAKERS</t>
  </si>
  <si>
    <t>768112</t>
  </si>
  <si>
    <t>65</t>
  </si>
  <si>
    <t>120</t>
  </si>
  <si>
    <t>LACOSTE</t>
  </si>
  <si>
    <t>MAN</t>
  </si>
  <si>
    <t>SHOES</t>
  </si>
  <si>
    <t>SNEAKERS</t>
  </si>
  <si>
    <t>E01505 02H</t>
  </si>
  <si>
    <t>Precollezione</t>
  </si>
  <si>
    <t>02H</t>
  </si>
  <si>
    <t>CALZATURE</t>
  </si>
  <si>
    <t>RMP-G Rientro Merce Preordinato-G</t>
  </si>
  <si>
    <t>22-05-2025</t>
  </si>
  <si>
    <t>02-04-2025</t>
  </si>
  <si>
    <t>50</t>
  </si>
  <si>
    <t>768113</t>
  </si>
  <si>
    <t>75</t>
  </si>
  <si>
    <t>150</t>
  </si>
  <si>
    <t>E02076 02H</t>
  </si>
  <si>
    <t>VIETNAM</t>
  </si>
  <si>
    <t>100% Nylon / Sole: Rubber</t>
  </si>
  <si>
    <t>44</t>
  </si>
  <si>
    <t>43</t>
  </si>
  <si>
    <t>768114</t>
  </si>
  <si>
    <t>130</t>
  </si>
  <si>
    <t>I02218 312</t>
  </si>
  <si>
    <t>312</t>
  </si>
  <si>
    <t>EXTRA U.E.</t>
  </si>
  <si>
    <t>100% Leather / Sole: Rubber</t>
  </si>
  <si>
    <t>RMP-G Rientro Merce Preordinato-G, CSG-E Speed 54</t>
  </si>
  <si>
    <t>21-05-2025</t>
  </si>
  <si>
    <t>49</t>
  </si>
  <si>
    <t>768117</t>
  </si>
  <si>
    <t>55</t>
  </si>
  <si>
    <t>110</t>
  </si>
  <si>
    <t>I02379 454</t>
  </si>
  <si>
    <t>454</t>
  </si>
  <si>
    <t>20-05-2025</t>
  </si>
  <si>
    <t>48</t>
  </si>
  <si>
    <t>768118</t>
  </si>
  <si>
    <t>I02466 075</t>
  </si>
  <si>
    <t>075</t>
  </si>
  <si>
    <t>Exterior: 100% Fabric 100% Leather Interior: 100% Polyester Sole: 57% Rubber 30% EVA 13% Polyurethane</t>
  </si>
  <si>
    <t>13-05-2025</t>
  </si>
  <si>
    <t>31-03-2025</t>
  </si>
  <si>
    <t>771185</t>
  </si>
  <si>
    <t>66.95</t>
  </si>
  <si>
    <t>Exterior: 65% Polyester 35% Polyurethane Interior: 100% Polyester Sole: Rubber</t>
  </si>
  <si>
    <t>18-05-2025</t>
  </si>
  <si>
    <t>46</t>
  </si>
  <si>
    <t>771186</t>
  </si>
  <si>
    <t>72.1</t>
  </si>
  <si>
    <t>E02033 075</t>
  </si>
  <si>
    <t>Exterior: 100% Polyester 100% Leather Interior: 85% Recycled polyester 15% Nylon Sole: 60% Rubber 35% EVA 5% Polyurethane</t>
  </si>
  <si>
    <t>25-03-2025</t>
  </si>
  <si>
    <t>13-08-2024</t>
  </si>
  <si>
    <t>224</t>
  </si>
  <si>
    <t>771187</t>
  </si>
  <si>
    <t>E02033 2G9</t>
  </si>
  <si>
    <t>2G9</t>
  </si>
  <si>
    <t>01-04-2025</t>
  </si>
  <si>
    <t>231</t>
  </si>
  <si>
    <t>771188</t>
  </si>
  <si>
    <t>77.25</t>
  </si>
  <si>
    <t>23-05-2025</t>
  </si>
  <si>
    <t>18-04-2025</t>
  </si>
  <si>
    <t>35</t>
  </si>
  <si>
    <t>771189</t>
  </si>
  <si>
    <t>29-03-2025</t>
  </si>
  <si>
    <t>771190</t>
  </si>
  <si>
    <t>I02370 GB1</t>
  </si>
  <si>
    <t>GB1</t>
  </si>
  <si>
    <t>RMP-G Rientro Merce Preordinato-G, CSG-E Speed 54, Showroom-G</t>
  </si>
  <si>
    <t>12-04-2025</t>
  </si>
  <si>
    <t>242</t>
  </si>
  <si>
    <t>771192</t>
  </si>
  <si>
    <t>140</t>
  </si>
  <si>
    <t>I02371 11I</t>
  </si>
  <si>
    <t>11I</t>
  </si>
  <si>
    <t>RMP-G Rientro Merce Preordinato-G, Showroom-G</t>
  </si>
  <si>
    <t>10-03-2025</t>
  </si>
  <si>
    <t>209</t>
  </si>
  <si>
    <t>771193</t>
  </si>
  <si>
    <t>I02371 1U2</t>
  </si>
  <si>
    <t>1U2</t>
  </si>
  <si>
    <t>281</t>
  </si>
  <si>
    <t>771194</t>
  </si>
  <si>
    <t>I02371 2G8</t>
  </si>
  <si>
    <t>2G8</t>
  </si>
  <si>
    <t>09-08-2024</t>
  </si>
  <si>
    <t>771195</t>
  </si>
  <si>
    <t>I02376 2S1</t>
  </si>
  <si>
    <t>2S1</t>
  </si>
  <si>
    <t>12-05-2025</t>
  </si>
  <si>
    <t>771197</t>
  </si>
  <si>
    <t>69.53</t>
  </si>
  <si>
    <t>145</t>
  </si>
  <si>
    <t>I02440  WN1</t>
  </si>
  <si>
    <t>WN1</t>
  </si>
  <si>
    <t>THAILAND</t>
  </si>
  <si>
    <t>Exterior: 100% Leather Interior: 100% Polyester Sole: Rubber</t>
  </si>
  <si>
    <t>228</t>
  </si>
  <si>
    <t>771198</t>
  </si>
  <si>
    <t>100% Mixed fibres</t>
  </si>
  <si>
    <t>52</t>
  </si>
  <si>
    <t>id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</si>
</sst>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  <xf numFmtId="44" fontId="1" fillId="0" borderId="0" xfId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13" Type="http://schemas.openxmlformats.org/officeDocument/2006/relationships/image" Target="../media/image16.jpeg"/><Relationship Id="rId18" Type="http://schemas.openxmlformats.org/officeDocument/2006/relationships/image" Target="../media/image21.jpeg"/><Relationship Id="rId26" Type="http://schemas.openxmlformats.org/officeDocument/2006/relationships/image" Target="../media/image29.jpeg"/><Relationship Id="rId3" Type="http://schemas.openxmlformats.org/officeDocument/2006/relationships/image" Target="../media/image6.jpeg"/><Relationship Id="rId21" Type="http://schemas.openxmlformats.org/officeDocument/2006/relationships/image" Target="../media/image24.jpg"/><Relationship Id="rId7" Type="http://schemas.openxmlformats.org/officeDocument/2006/relationships/image" Target="../media/image10.jpeg"/><Relationship Id="rId12" Type="http://schemas.openxmlformats.org/officeDocument/2006/relationships/image" Target="../media/image15.jpeg"/><Relationship Id="rId17" Type="http://schemas.openxmlformats.org/officeDocument/2006/relationships/image" Target="../media/image20.jpeg"/><Relationship Id="rId25" Type="http://schemas.openxmlformats.org/officeDocument/2006/relationships/image" Target="../media/image28.jpeg"/><Relationship Id="rId2" Type="http://schemas.openxmlformats.org/officeDocument/2006/relationships/image" Target="../media/image5.jpeg"/><Relationship Id="rId16" Type="http://schemas.openxmlformats.org/officeDocument/2006/relationships/image" Target="../media/image19.jpeg"/><Relationship Id="rId20" Type="http://schemas.openxmlformats.org/officeDocument/2006/relationships/image" Target="../media/image23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11" Type="http://schemas.openxmlformats.org/officeDocument/2006/relationships/image" Target="../media/image14.jpeg"/><Relationship Id="rId24" Type="http://schemas.openxmlformats.org/officeDocument/2006/relationships/image" Target="../media/image27.jpeg"/><Relationship Id="rId5" Type="http://schemas.openxmlformats.org/officeDocument/2006/relationships/image" Target="../media/image8.jpeg"/><Relationship Id="rId15" Type="http://schemas.openxmlformats.org/officeDocument/2006/relationships/image" Target="../media/image18.jpeg"/><Relationship Id="rId23" Type="http://schemas.openxmlformats.org/officeDocument/2006/relationships/image" Target="../media/image26.jpeg"/><Relationship Id="rId28" Type="http://schemas.openxmlformats.org/officeDocument/2006/relationships/image" Target="../media/image31.jpeg"/><Relationship Id="rId10" Type="http://schemas.openxmlformats.org/officeDocument/2006/relationships/image" Target="../media/image13.jpeg"/><Relationship Id="rId19" Type="http://schemas.openxmlformats.org/officeDocument/2006/relationships/image" Target="../media/image22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Relationship Id="rId14" Type="http://schemas.openxmlformats.org/officeDocument/2006/relationships/image" Target="../media/image17.jpeg"/><Relationship Id="rId22" Type="http://schemas.openxmlformats.org/officeDocument/2006/relationships/image" Target="../media/image25.jpeg"/><Relationship Id="rId27" Type="http://schemas.openxmlformats.org/officeDocument/2006/relationships/image" Target="../media/image30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0</xdr:row>
          <xdr:rowOff>19050</xdr:rowOff>
        </xdr:from>
        <xdr:to>
          <xdr:col>4</xdr:col>
          <xdr:colOff>133350</xdr:colOff>
          <xdr:row>1</xdr:row>
          <xdr:rowOff>133350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161925</xdr:colOff>
          <xdr:row>0</xdr:row>
          <xdr:rowOff>19050</xdr:rowOff>
        </xdr:from>
        <xdr:to>
          <xdr:col>9</xdr:col>
          <xdr:colOff>276225</xdr:colOff>
          <xdr:row>1</xdr:row>
          <xdr:rowOff>133350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390525</xdr:colOff>
          <xdr:row>0</xdr:row>
          <xdr:rowOff>19050</xdr:rowOff>
        </xdr:from>
        <xdr:to>
          <xdr:col>10</xdr:col>
          <xdr:colOff>1114425</xdr:colOff>
          <xdr:row>1</xdr:row>
          <xdr:rowOff>85725</xdr:rowOff>
        </xdr:to>
        <xdr:sp macro="" textlink="">
          <xdr:nvSpPr>
            <xdr:cNvPr id="1032" name="btn_MostraNascondi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156026</xdr:colOff>
      <xdr:row>6</xdr:row>
      <xdr:rowOff>234039</xdr:rowOff>
    </xdr:from>
    <xdr:to>
      <xdr:col>3</xdr:col>
      <xdr:colOff>677334</xdr:colOff>
      <xdr:row>6</xdr:row>
      <xdr:rowOff>1016000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3B43E24F-DC82-4A47-8920-F0D4ADBD9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03438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6</xdr:row>
      <xdr:rowOff>234039</xdr:rowOff>
    </xdr:from>
    <xdr:to>
      <xdr:col>4</xdr:col>
      <xdr:colOff>677334</xdr:colOff>
      <xdr:row>6</xdr:row>
      <xdr:rowOff>1016000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7A9B63ED-83F2-4AF9-8E9B-EDC9C94F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303438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7</xdr:row>
      <xdr:rowOff>234039</xdr:rowOff>
    </xdr:from>
    <xdr:to>
      <xdr:col>3</xdr:col>
      <xdr:colOff>677334</xdr:colOff>
      <xdr:row>7</xdr:row>
      <xdr:rowOff>1016000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30BCFD29-E37D-4A25-9965-CB63F523D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11071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7</xdr:row>
      <xdr:rowOff>234039</xdr:rowOff>
    </xdr:from>
    <xdr:to>
      <xdr:col>4</xdr:col>
      <xdr:colOff>677334</xdr:colOff>
      <xdr:row>7</xdr:row>
      <xdr:rowOff>1016000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DD5E8512-CECC-4599-93A5-5FA62A1FF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4110714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8</xdr:row>
      <xdr:rowOff>234039</xdr:rowOff>
    </xdr:from>
    <xdr:to>
      <xdr:col>3</xdr:col>
      <xdr:colOff>677334</xdr:colOff>
      <xdr:row>8</xdr:row>
      <xdr:rowOff>1016000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25C140F6-0069-4C15-961B-BF302437A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1870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8</xdr:row>
      <xdr:rowOff>234039</xdr:rowOff>
    </xdr:from>
    <xdr:to>
      <xdr:col>4</xdr:col>
      <xdr:colOff>677334</xdr:colOff>
      <xdr:row>8</xdr:row>
      <xdr:rowOff>1016000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3ACE9226-300D-4A76-A1C9-2A4D87934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51870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9</xdr:row>
      <xdr:rowOff>234039</xdr:rowOff>
    </xdr:from>
    <xdr:to>
      <xdr:col>3</xdr:col>
      <xdr:colOff>677334</xdr:colOff>
      <xdr:row>9</xdr:row>
      <xdr:rowOff>1016000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91BE688-4B03-48ED-A36E-1ACCAEEF2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626336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9</xdr:row>
      <xdr:rowOff>234039</xdr:rowOff>
    </xdr:from>
    <xdr:to>
      <xdr:col>4</xdr:col>
      <xdr:colOff>677334</xdr:colOff>
      <xdr:row>9</xdr:row>
      <xdr:rowOff>1016000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A947FFF7-4E5C-4723-A5D3-9A5FDE4C2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6263364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10</xdr:row>
      <xdr:rowOff>234039</xdr:rowOff>
    </xdr:from>
    <xdr:to>
      <xdr:col>3</xdr:col>
      <xdr:colOff>677334</xdr:colOff>
      <xdr:row>10</xdr:row>
      <xdr:rowOff>1016000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85B97A3F-3899-4A0A-B6D8-029A20F83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33968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10</xdr:row>
      <xdr:rowOff>234039</xdr:rowOff>
    </xdr:from>
    <xdr:to>
      <xdr:col>4</xdr:col>
      <xdr:colOff>677334</xdr:colOff>
      <xdr:row>10</xdr:row>
      <xdr:rowOff>1016000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9EEF6CA4-CBDF-495C-821C-F79AD8F53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733968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11</xdr:row>
      <xdr:rowOff>234039</xdr:rowOff>
    </xdr:from>
    <xdr:to>
      <xdr:col>3</xdr:col>
      <xdr:colOff>677334</xdr:colOff>
      <xdr:row>11</xdr:row>
      <xdr:rowOff>1016000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F44C6F80-6355-44ED-8850-3F0A7AACF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41601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11</xdr:row>
      <xdr:rowOff>234039</xdr:rowOff>
    </xdr:from>
    <xdr:to>
      <xdr:col>4</xdr:col>
      <xdr:colOff>677334</xdr:colOff>
      <xdr:row>11</xdr:row>
      <xdr:rowOff>1016000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812F51F6-F395-475A-B50D-0B32DB928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8416014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12</xdr:row>
      <xdr:rowOff>234039</xdr:rowOff>
    </xdr:from>
    <xdr:to>
      <xdr:col>3</xdr:col>
      <xdr:colOff>677334</xdr:colOff>
      <xdr:row>12</xdr:row>
      <xdr:rowOff>1016000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B52CAEB4-FCFA-4B3C-9A49-06DB90ED5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94923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12</xdr:row>
      <xdr:rowOff>234039</xdr:rowOff>
    </xdr:from>
    <xdr:to>
      <xdr:col>4</xdr:col>
      <xdr:colOff>677334</xdr:colOff>
      <xdr:row>12</xdr:row>
      <xdr:rowOff>1016000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E58651E0-95F5-4A59-B566-66E26FDA5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94923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14</xdr:row>
      <xdr:rowOff>234039</xdr:rowOff>
    </xdr:from>
    <xdr:to>
      <xdr:col>3</xdr:col>
      <xdr:colOff>677334</xdr:colOff>
      <xdr:row>14</xdr:row>
      <xdr:rowOff>1016000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7DE5A3E0-E6F7-4636-BC89-C3E82A3E4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164498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14</xdr:row>
      <xdr:rowOff>234039</xdr:rowOff>
    </xdr:from>
    <xdr:to>
      <xdr:col>4</xdr:col>
      <xdr:colOff>677334</xdr:colOff>
      <xdr:row>14</xdr:row>
      <xdr:rowOff>1016000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4E8689B6-3DF2-430A-B62E-BF58FAFA4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1164498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15</xdr:row>
      <xdr:rowOff>234039</xdr:rowOff>
    </xdr:from>
    <xdr:to>
      <xdr:col>3</xdr:col>
      <xdr:colOff>677334</xdr:colOff>
      <xdr:row>15</xdr:row>
      <xdr:rowOff>1016000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BFCAFFAB-88E0-445C-B87F-A18BFC4E9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272131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15</xdr:row>
      <xdr:rowOff>234039</xdr:rowOff>
    </xdr:from>
    <xdr:to>
      <xdr:col>4</xdr:col>
      <xdr:colOff>677334</xdr:colOff>
      <xdr:row>15</xdr:row>
      <xdr:rowOff>1016000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1C8678FC-9E3A-41DC-AE7D-100120370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12721314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16</xdr:row>
      <xdr:rowOff>234039</xdr:rowOff>
    </xdr:from>
    <xdr:to>
      <xdr:col>3</xdr:col>
      <xdr:colOff>677334</xdr:colOff>
      <xdr:row>16</xdr:row>
      <xdr:rowOff>1016000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92B0930C-DB1E-4034-8123-30CCCFDF2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37976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16</xdr:row>
      <xdr:rowOff>234039</xdr:rowOff>
    </xdr:from>
    <xdr:to>
      <xdr:col>4</xdr:col>
      <xdr:colOff>677334</xdr:colOff>
      <xdr:row>16</xdr:row>
      <xdr:rowOff>1016000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4406D64A-8894-4B06-B099-D245CEF78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137976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341956</xdr:colOff>
      <xdr:row>17</xdr:row>
      <xdr:rowOff>234039</xdr:rowOff>
    </xdr:from>
    <xdr:to>
      <xdr:col>4</xdr:col>
      <xdr:colOff>636763</xdr:colOff>
      <xdr:row>17</xdr:row>
      <xdr:rowOff>1016000</xdr:rowOff>
    </xdr:to>
    <xdr:pic>
      <xdr:nvPicPr>
        <xdr:cNvPr id="1024" name="Immagine 1023">
          <a:extLst>
            <a:ext uri="{FF2B5EF4-FFF2-40B4-BE49-F238E27FC236}">
              <a16:creationId xmlns:a16="http://schemas.microsoft.com/office/drawing/2014/main" xmlns="" id="{F5DF3ECB-8399-4A5A-9E8A-2640F2633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56" y="14873964"/>
          <a:ext cx="1142532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19</xdr:row>
      <xdr:rowOff>234039</xdr:rowOff>
    </xdr:from>
    <xdr:to>
      <xdr:col>3</xdr:col>
      <xdr:colOff>677334</xdr:colOff>
      <xdr:row>19</xdr:row>
      <xdr:rowOff>1016000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xmlns="" id="{C79C5D11-2A58-447A-85E7-485BFC0CF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702661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19</xdr:row>
      <xdr:rowOff>234039</xdr:rowOff>
    </xdr:from>
    <xdr:to>
      <xdr:col>4</xdr:col>
      <xdr:colOff>677334</xdr:colOff>
      <xdr:row>19</xdr:row>
      <xdr:rowOff>1016000</xdr:rowOff>
    </xdr:to>
    <xdr:pic>
      <xdr:nvPicPr>
        <xdr:cNvPr id="1033" name="Immagine 1032">
          <a:extLst>
            <a:ext uri="{FF2B5EF4-FFF2-40B4-BE49-F238E27FC236}">
              <a16:creationId xmlns:a16="http://schemas.microsoft.com/office/drawing/2014/main" xmlns="" id="{FE3DD9E4-7946-4379-A426-BCFEC47F4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17026614"/>
          <a:ext cx="521308" cy="78196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</xdr:row>
      <xdr:rowOff>0</xdr:rowOff>
    </xdr:from>
    <xdr:to>
      <xdr:col>3</xdr:col>
      <xdr:colOff>589477</xdr:colOff>
      <xdr:row>4</xdr:row>
      <xdr:rowOff>885825</xdr:rowOff>
    </xdr:to>
    <xdr:pic>
      <xdr:nvPicPr>
        <xdr:cNvPr id="2" name="Immagine 1" descr="라코스테 Black fabric L003 sneakers ...">
          <a:extLst>
            <a:ext uri="{FF2B5EF4-FFF2-40B4-BE49-F238E27FC236}">
              <a16:creationId xmlns:a16="http://schemas.microsoft.com/office/drawing/2014/main" xmlns="" id="{FC4EA1ED-F12D-0C9E-EFC2-F2ADF8AD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7700"/>
          <a:ext cx="589476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1</xdr:rowOff>
    </xdr:from>
    <xdr:to>
      <xdr:col>3</xdr:col>
      <xdr:colOff>628650</xdr:colOff>
      <xdr:row>5</xdr:row>
      <xdr:rowOff>839281</xdr:rowOff>
    </xdr:to>
    <xdr:pic>
      <xdr:nvPicPr>
        <xdr:cNvPr id="3" name="Immagine 2" descr="Lacoste Active Sneakers In 02h | ModeSens">
          <a:extLst>
            <a:ext uri="{FF2B5EF4-FFF2-40B4-BE49-F238E27FC236}">
              <a16:creationId xmlns:a16="http://schemas.microsoft.com/office/drawing/2014/main" xmlns="" id="{22771D9B-525A-DDF5-2D53-E4FBE3E5F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4026"/>
          <a:ext cx="628650" cy="83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18</xdr:row>
      <xdr:rowOff>95250</xdr:rowOff>
    </xdr:from>
    <xdr:to>
      <xdr:col>3</xdr:col>
      <xdr:colOff>695326</xdr:colOff>
      <xdr:row>18</xdr:row>
      <xdr:rowOff>1039943</xdr:rowOff>
    </xdr:to>
    <xdr:pic>
      <xdr:nvPicPr>
        <xdr:cNvPr id="5" name="Immagine 4" descr="라코스테(Lacoste) | LACOSTE Blue fabric ...">
          <a:extLst>
            <a:ext uri="{FF2B5EF4-FFF2-40B4-BE49-F238E27FC236}">
              <a16:creationId xmlns:a16="http://schemas.microsoft.com/office/drawing/2014/main" xmlns="" id="{5DBFA21A-9868-CD1F-1C98-EEE8CE437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5811500"/>
          <a:ext cx="628651" cy="944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198994</xdr:rowOff>
    </xdr:from>
    <xdr:to>
      <xdr:col>3</xdr:col>
      <xdr:colOff>600075</xdr:colOff>
      <xdr:row>20</xdr:row>
      <xdr:rowOff>1000125</xdr:rowOff>
    </xdr:to>
    <xdr:pic>
      <xdr:nvPicPr>
        <xdr:cNvPr id="6" name="Immagine 5" descr="CALZATURE SNEAKERS LACOSTE I02466/075">
          <a:extLst>
            <a:ext uri="{FF2B5EF4-FFF2-40B4-BE49-F238E27FC236}">
              <a16:creationId xmlns:a16="http://schemas.microsoft.com/office/drawing/2014/main" xmlns="" id="{701E2351-97B6-88EB-664C-E3DE2BCB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67894"/>
          <a:ext cx="600075" cy="801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123825</xdr:rowOff>
    </xdr:from>
    <xdr:to>
      <xdr:col>4</xdr:col>
      <xdr:colOff>9525</xdr:colOff>
      <xdr:row>13</xdr:row>
      <xdr:rowOff>981075</xdr:rowOff>
    </xdr:to>
    <xdr:pic>
      <xdr:nvPicPr>
        <xdr:cNvPr id="8" name="Immagine 7" descr="LA COSTE] 남성 스니커즈 I02218 312 /2 ...">
          <a:extLst>
            <a:ext uri="{FF2B5EF4-FFF2-40B4-BE49-F238E27FC236}">
              <a16:creationId xmlns:a16="http://schemas.microsoft.com/office/drawing/2014/main" xmlns="" id="{1EC4AF3B-DA69-E1CA-9378-6D149F8CE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BX23"/>
  <sheetViews>
    <sheetView tabSelected="1" topLeftCell="D1" workbookViewId="0">
      <selection activeCell="BR24" sqref="BR24"/>
    </sheetView>
  </sheetViews>
  <sheetFormatPr defaultColWidth="5.7109375" defaultRowHeight="12.75" x14ac:dyDescent="0.2"/>
  <cols>
    <col min="1" max="3" width="0" style="1" hidden="1" customWidth="1"/>
    <col min="4" max="5" width="12.7109375" style="1" customWidth="1"/>
    <col min="6" max="8" width="0" style="1" hidden="1" customWidth="1"/>
    <col min="9" max="10" width="10.7109375" style="1" customWidth="1"/>
    <col min="11" max="11" width="20.7109375" style="1" customWidth="1"/>
    <col min="12" max="12" width="10.7109375" style="1" customWidth="1"/>
    <col min="13" max="15" width="20.7109375" style="1" customWidth="1"/>
    <col min="16" max="17" width="20.7109375" style="1" hidden="1" customWidth="1"/>
    <col min="18" max="23" width="0" style="1" hidden="1" customWidth="1"/>
    <col min="24" max="42" width="5.7109375" style="1"/>
    <col min="43" max="69" width="0" style="1" hidden="1" customWidth="1"/>
    <col min="70" max="70" width="5.7109375" style="1"/>
    <col min="71" max="71" width="11.42578125" style="4" bestFit="1" customWidth="1"/>
    <col min="72" max="77" width="0" style="1" hidden="1" customWidth="1"/>
    <col min="78" max="16384" width="5.7109375" style="1"/>
  </cols>
  <sheetData>
    <row r="1" spans="1:76" x14ac:dyDescent="0.2">
      <c r="A1" s="1">
        <v>0</v>
      </c>
      <c r="B1" s="1" t="s">
        <v>5</v>
      </c>
      <c r="C1" s="1" t="s">
        <v>5</v>
      </c>
      <c r="D1" s="1" t="s">
        <v>5</v>
      </c>
      <c r="E1" s="1" t="s">
        <v>5</v>
      </c>
      <c r="F1" s="1" t="s">
        <v>5</v>
      </c>
      <c r="G1" s="1" t="s">
        <v>5</v>
      </c>
      <c r="H1" s="1" t="s">
        <v>5</v>
      </c>
      <c r="I1" s="1" t="s">
        <v>5</v>
      </c>
      <c r="J1" s="1" t="s">
        <v>5</v>
      </c>
      <c r="K1" s="1" t="s">
        <v>5</v>
      </c>
      <c r="L1" s="1" t="s">
        <v>5</v>
      </c>
      <c r="M1" s="1" t="s">
        <v>5</v>
      </c>
      <c r="N1" s="1" t="s">
        <v>5</v>
      </c>
      <c r="O1" s="1" t="s">
        <v>5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 t="s">
        <v>5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  <c r="AA1" s="1" t="s">
        <v>10</v>
      </c>
      <c r="AB1" s="1" t="s">
        <v>11</v>
      </c>
      <c r="AC1" s="1" t="s">
        <v>12</v>
      </c>
      <c r="AD1" s="1" t="s">
        <v>13</v>
      </c>
      <c r="AE1" s="1" t="s">
        <v>14</v>
      </c>
      <c r="AF1" s="1" t="s">
        <v>15</v>
      </c>
      <c r="AG1" s="1" t="s">
        <v>16</v>
      </c>
      <c r="AH1" s="1" t="s">
        <v>17</v>
      </c>
      <c r="AI1" s="1" t="s">
        <v>18</v>
      </c>
      <c r="AJ1" s="1" t="s">
        <v>19</v>
      </c>
      <c r="AK1" s="1" t="s">
        <v>20</v>
      </c>
      <c r="AL1" s="1" t="s">
        <v>21</v>
      </c>
      <c r="AM1" s="1" t="s">
        <v>22</v>
      </c>
      <c r="AN1" s="1" t="s">
        <v>23</v>
      </c>
      <c r="AO1" s="1" t="s">
        <v>24</v>
      </c>
      <c r="AP1" s="1" t="s">
        <v>25</v>
      </c>
      <c r="AQ1" s="1" t="s">
        <v>26</v>
      </c>
      <c r="AR1" s="1" t="s">
        <v>27</v>
      </c>
      <c r="AS1" s="1" t="s">
        <v>28</v>
      </c>
      <c r="AT1" s="1" t="s">
        <v>29</v>
      </c>
      <c r="AU1" s="1" t="s">
        <v>30</v>
      </c>
      <c r="AV1" s="1" t="s">
        <v>31</v>
      </c>
      <c r="AW1" s="1" t="s">
        <v>32</v>
      </c>
      <c r="AX1" s="1" t="s">
        <v>33</v>
      </c>
      <c r="AY1" s="1" t="s">
        <v>34</v>
      </c>
      <c r="AZ1" s="1" t="s">
        <v>35</v>
      </c>
      <c r="BA1" s="1" t="s">
        <v>36</v>
      </c>
      <c r="BB1" s="1" t="s">
        <v>37</v>
      </c>
      <c r="BC1" s="1" t="s">
        <v>38</v>
      </c>
      <c r="BD1" s="1" t="s">
        <v>39</v>
      </c>
      <c r="BE1" s="1" t="s">
        <v>40</v>
      </c>
      <c r="BF1" s="1" t="s">
        <v>41</v>
      </c>
      <c r="BG1" s="1" t="s">
        <v>42</v>
      </c>
      <c r="BH1" s="1" t="s">
        <v>43</v>
      </c>
      <c r="BI1" s="1" t="s">
        <v>44</v>
      </c>
      <c r="BJ1" s="1" t="s">
        <v>45</v>
      </c>
      <c r="BK1" s="1" t="s">
        <v>46</v>
      </c>
      <c r="BL1" s="1" t="s">
        <v>47</v>
      </c>
      <c r="BM1" s="1" t="s">
        <v>48</v>
      </c>
      <c r="BN1" s="1" t="s">
        <v>49</v>
      </c>
      <c r="BR1" s="1" t="s">
        <v>5</v>
      </c>
      <c r="BS1" s="4" t="s">
        <v>5</v>
      </c>
      <c r="BT1" s="1" t="s">
        <v>5</v>
      </c>
      <c r="BU1" s="1">
        <v>598</v>
      </c>
      <c r="BV1" s="1" t="s">
        <v>5</v>
      </c>
      <c r="BW1" s="1" t="s">
        <v>5</v>
      </c>
      <c r="BX1" s="1" t="s">
        <v>5</v>
      </c>
    </row>
    <row r="2" spans="1:76" x14ac:dyDescent="0.2">
      <c r="A2" s="1">
        <v>0</v>
      </c>
      <c r="B2" s="1" t="s">
        <v>5</v>
      </c>
      <c r="C2" s="1" t="s">
        <v>5</v>
      </c>
      <c r="D2" s="1" t="s">
        <v>5</v>
      </c>
      <c r="E2" s="1" t="s">
        <v>5</v>
      </c>
      <c r="F2" s="1" t="s">
        <v>5</v>
      </c>
      <c r="G2" s="1" t="s">
        <v>5</v>
      </c>
      <c r="H2" s="1" t="s">
        <v>5</v>
      </c>
      <c r="I2" s="1" t="s">
        <v>5</v>
      </c>
      <c r="J2" s="1" t="s">
        <v>5</v>
      </c>
      <c r="K2" s="1" t="s">
        <v>5</v>
      </c>
      <c r="L2" s="1" t="s">
        <v>5</v>
      </c>
      <c r="M2" s="1" t="s">
        <v>5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5</v>
      </c>
      <c r="S2" s="1" t="s">
        <v>5</v>
      </c>
      <c r="T2" s="1" t="s">
        <v>5</v>
      </c>
      <c r="U2" s="1" t="s">
        <v>5</v>
      </c>
      <c r="V2" s="1" t="s">
        <v>5</v>
      </c>
      <c r="W2" s="1" t="s">
        <v>50</v>
      </c>
      <c r="X2" s="1" t="s">
        <v>51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  <c r="AH2" s="1" t="s">
        <v>19</v>
      </c>
      <c r="AI2" s="1" t="s">
        <v>20</v>
      </c>
      <c r="AJ2" s="1" t="s">
        <v>21</v>
      </c>
      <c r="AK2" s="1" t="s">
        <v>22</v>
      </c>
      <c r="AL2" s="1" t="s">
        <v>23</v>
      </c>
      <c r="AM2" s="1" t="s">
        <v>24</v>
      </c>
      <c r="AN2" s="1" t="s">
        <v>25</v>
      </c>
      <c r="AO2" s="1" t="s">
        <v>26</v>
      </c>
      <c r="AP2" s="1" t="s">
        <v>27</v>
      </c>
      <c r="AQ2" s="1" t="s">
        <v>28</v>
      </c>
      <c r="AR2" s="1" t="s">
        <v>29</v>
      </c>
      <c r="AS2" s="1" t="s">
        <v>30</v>
      </c>
      <c r="AT2" s="1" t="s">
        <v>31</v>
      </c>
      <c r="AU2" s="1" t="s">
        <v>32</v>
      </c>
      <c r="AV2" s="1" t="s">
        <v>33</v>
      </c>
      <c r="AW2" s="1" t="s">
        <v>34</v>
      </c>
      <c r="BR2" s="1" t="s">
        <v>5</v>
      </c>
      <c r="BS2" s="4" t="s">
        <v>5</v>
      </c>
      <c r="BT2" s="1" t="s">
        <v>5</v>
      </c>
      <c r="BU2" s="1">
        <v>598</v>
      </c>
      <c r="BV2" s="1" t="s">
        <v>5</v>
      </c>
      <c r="BW2" s="1" t="s">
        <v>5</v>
      </c>
      <c r="BX2" s="1" t="s">
        <v>5</v>
      </c>
    </row>
    <row r="3" spans="1:76" x14ac:dyDescent="0.2">
      <c r="A3" s="1">
        <v>0</v>
      </c>
      <c r="BU3" s="1">
        <v>598</v>
      </c>
    </row>
    <row r="4" spans="1:76" s="3" customFormat="1" x14ac:dyDescent="0.2">
      <c r="A4" s="2">
        <v>1</v>
      </c>
      <c r="B4" s="2"/>
      <c r="C4" s="2"/>
      <c r="D4" s="2"/>
      <c r="E4" s="2"/>
      <c r="F4" s="2"/>
      <c r="G4" s="2"/>
      <c r="H4" s="2" t="s">
        <v>52</v>
      </c>
      <c r="I4" s="2" t="s">
        <v>53</v>
      </c>
      <c r="J4" s="2" t="s">
        <v>54</v>
      </c>
      <c r="K4" s="2" t="s">
        <v>55</v>
      </c>
      <c r="L4" s="2" t="s">
        <v>56</v>
      </c>
      <c r="M4" s="2" t="s">
        <v>57</v>
      </c>
      <c r="N4" s="2" t="s">
        <v>58</v>
      </c>
      <c r="O4" s="2" t="s">
        <v>59</v>
      </c>
      <c r="P4" s="2" t="s">
        <v>180</v>
      </c>
      <c r="Q4" s="2" t="s">
        <v>60</v>
      </c>
      <c r="R4" s="2" t="s">
        <v>61</v>
      </c>
      <c r="S4" s="2" t="s">
        <v>62</v>
      </c>
      <c r="T4" s="2" t="s">
        <v>63</v>
      </c>
      <c r="U4" s="2" t="s">
        <v>64</v>
      </c>
      <c r="V4" s="2" t="s">
        <v>65</v>
      </c>
      <c r="W4" s="2" t="s">
        <v>66</v>
      </c>
      <c r="X4" s="2" t="s">
        <v>67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3" t="s">
        <v>68</v>
      </c>
      <c r="BS4" s="5" t="s">
        <v>69</v>
      </c>
      <c r="BT4" s="3" t="s">
        <v>70</v>
      </c>
      <c r="BU4" s="3">
        <v>598</v>
      </c>
      <c r="BV4" s="3" t="s">
        <v>71</v>
      </c>
      <c r="BW4" s="3" t="s">
        <v>72</v>
      </c>
      <c r="BX4" s="3" t="s">
        <v>73</v>
      </c>
    </row>
    <row r="5" spans="1:76" ht="84.95" customHeight="1" x14ac:dyDescent="0.25">
      <c r="A5" s="1">
        <v>2</v>
      </c>
      <c r="B5" s="1" t="s">
        <v>74</v>
      </c>
      <c r="D5"/>
      <c r="H5" s="1" t="s">
        <v>75</v>
      </c>
      <c r="I5" s="1" t="s">
        <v>76</v>
      </c>
      <c r="J5" s="1" t="s">
        <v>77</v>
      </c>
      <c r="K5" s="1" t="s">
        <v>78</v>
      </c>
      <c r="L5" s="1" t="s">
        <v>79</v>
      </c>
      <c r="M5" s="1" t="s">
        <v>80</v>
      </c>
      <c r="N5" s="1" t="s">
        <v>81</v>
      </c>
      <c r="O5" s="1" t="s">
        <v>82</v>
      </c>
      <c r="P5" s="1">
        <v>3</v>
      </c>
      <c r="Q5" s="1" t="s">
        <v>83</v>
      </c>
      <c r="R5" s="1" t="s">
        <v>84</v>
      </c>
      <c r="U5" s="1" t="s">
        <v>85</v>
      </c>
      <c r="V5" s="1" t="s">
        <v>81</v>
      </c>
      <c r="W5" s="1" t="s">
        <v>6</v>
      </c>
      <c r="X5" s="1" t="s">
        <v>7</v>
      </c>
      <c r="AI5" s="1">
        <v>10</v>
      </c>
      <c r="AJ5" s="1">
        <v>25</v>
      </c>
      <c r="AL5" s="1">
        <v>30</v>
      </c>
      <c r="AM5" s="1">
        <v>32</v>
      </c>
      <c r="AO5" s="1">
        <v>21</v>
      </c>
      <c r="AP5" s="1">
        <v>9</v>
      </c>
      <c r="BR5" s="1">
        <f t="shared" ref="BR5:BR21" si="0">SUM(Y5:BQ5)</f>
        <v>127</v>
      </c>
      <c r="BS5" s="4">
        <f t="shared" ref="BS5:BS21" si="1" xml:space="preserve"> BR5 * SUBSTITUTE(I5,".",",")</f>
        <v>8255</v>
      </c>
      <c r="BT5" s="1" t="s">
        <v>86</v>
      </c>
      <c r="BU5" s="1">
        <v>598</v>
      </c>
      <c r="BV5" s="1" t="s">
        <v>87</v>
      </c>
      <c r="BW5" s="1" t="s">
        <v>88</v>
      </c>
      <c r="BX5" s="1" t="s">
        <v>89</v>
      </c>
    </row>
    <row r="6" spans="1:76" ht="84.95" customHeight="1" x14ac:dyDescent="0.25">
      <c r="A6" s="1">
        <v>2</v>
      </c>
      <c r="B6" s="1" t="s">
        <v>74</v>
      </c>
      <c r="D6"/>
      <c r="H6" s="1" t="s">
        <v>90</v>
      </c>
      <c r="I6" s="1" t="s">
        <v>91</v>
      </c>
      <c r="J6" s="1" t="s">
        <v>92</v>
      </c>
      <c r="K6" s="1" t="s">
        <v>78</v>
      </c>
      <c r="L6" s="1" t="s">
        <v>79</v>
      </c>
      <c r="M6" s="1" t="s">
        <v>80</v>
      </c>
      <c r="N6" s="1" t="s">
        <v>81</v>
      </c>
      <c r="O6" s="1" t="s">
        <v>93</v>
      </c>
      <c r="P6" s="1">
        <v>5</v>
      </c>
      <c r="Q6" s="1" t="s">
        <v>83</v>
      </c>
      <c r="R6" s="1" t="s">
        <v>84</v>
      </c>
      <c r="S6" s="1" t="s">
        <v>94</v>
      </c>
      <c r="T6" s="1" t="s">
        <v>95</v>
      </c>
      <c r="U6" s="1" t="s">
        <v>85</v>
      </c>
      <c r="V6" s="1" t="s">
        <v>81</v>
      </c>
      <c r="W6" s="1" t="s">
        <v>6</v>
      </c>
      <c r="X6" s="1" t="s">
        <v>7</v>
      </c>
      <c r="AI6" s="1">
        <v>22</v>
      </c>
      <c r="AJ6" s="1">
        <v>44</v>
      </c>
      <c r="AL6" s="1">
        <v>60</v>
      </c>
      <c r="AM6" s="1">
        <v>60</v>
      </c>
      <c r="AO6" s="1">
        <v>43</v>
      </c>
      <c r="AP6" s="1">
        <v>19</v>
      </c>
      <c r="BR6" s="1">
        <f t="shared" si="0"/>
        <v>248</v>
      </c>
      <c r="BS6" s="4">
        <f t="shared" si="1"/>
        <v>18600</v>
      </c>
      <c r="BT6" s="1" t="s">
        <v>86</v>
      </c>
      <c r="BU6" s="1">
        <v>598</v>
      </c>
      <c r="BW6" s="1" t="s">
        <v>88</v>
      </c>
    </row>
    <row r="7" spans="1:76" ht="84.95" customHeight="1" x14ac:dyDescent="0.2">
      <c r="A7" s="1">
        <v>2</v>
      </c>
      <c r="B7" s="1" t="s">
        <v>74</v>
      </c>
      <c r="H7" s="1" t="s">
        <v>98</v>
      </c>
      <c r="I7" s="1" t="s">
        <v>76</v>
      </c>
      <c r="J7" s="1" t="s">
        <v>99</v>
      </c>
      <c r="K7" s="1" t="s">
        <v>78</v>
      </c>
      <c r="L7" s="1" t="s">
        <v>79</v>
      </c>
      <c r="M7" s="1" t="s">
        <v>80</v>
      </c>
      <c r="N7" s="1" t="s">
        <v>81</v>
      </c>
      <c r="O7" s="1" t="s">
        <v>100</v>
      </c>
      <c r="P7" s="1">
        <v>5</v>
      </c>
      <c r="Q7" s="1" t="s">
        <v>83</v>
      </c>
      <c r="R7" s="1" t="s">
        <v>101</v>
      </c>
      <c r="S7" s="1" t="s">
        <v>102</v>
      </c>
      <c r="T7" s="1" t="s">
        <v>103</v>
      </c>
      <c r="U7" s="1" t="s">
        <v>85</v>
      </c>
      <c r="V7" s="1" t="s">
        <v>81</v>
      </c>
      <c r="W7" s="1" t="s">
        <v>6</v>
      </c>
      <c r="X7" s="1" t="s">
        <v>7</v>
      </c>
      <c r="AI7" s="1">
        <v>2</v>
      </c>
      <c r="AJ7" s="1">
        <v>6</v>
      </c>
      <c r="AL7" s="1">
        <v>10</v>
      </c>
      <c r="AM7" s="1">
        <v>6</v>
      </c>
      <c r="AO7" s="1">
        <v>3</v>
      </c>
      <c r="BR7" s="1">
        <f t="shared" si="0"/>
        <v>27</v>
      </c>
      <c r="BS7" s="4">
        <f t="shared" si="1"/>
        <v>1755</v>
      </c>
      <c r="BT7" s="1" t="s">
        <v>104</v>
      </c>
      <c r="BU7" s="1">
        <v>598</v>
      </c>
      <c r="BV7" s="1" t="s">
        <v>105</v>
      </c>
      <c r="BW7" s="1" t="s">
        <v>88</v>
      </c>
      <c r="BX7" s="1" t="s">
        <v>106</v>
      </c>
    </row>
    <row r="8" spans="1:76" ht="84.95" customHeight="1" x14ac:dyDescent="0.2">
      <c r="A8" s="1">
        <v>2</v>
      </c>
      <c r="B8" s="1" t="s">
        <v>74</v>
      </c>
      <c r="H8" s="1" t="s">
        <v>107</v>
      </c>
      <c r="I8" s="1" t="s">
        <v>108</v>
      </c>
      <c r="J8" s="1" t="s">
        <v>109</v>
      </c>
      <c r="K8" s="1" t="s">
        <v>78</v>
      </c>
      <c r="L8" s="1" t="s">
        <v>79</v>
      </c>
      <c r="M8" s="1" t="s">
        <v>80</v>
      </c>
      <c r="N8" s="1" t="s">
        <v>81</v>
      </c>
      <c r="O8" s="1" t="s">
        <v>110</v>
      </c>
      <c r="P8" s="1">
        <v>5</v>
      </c>
      <c r="Q8" s="1" t="s">
        <v>83</v>
      </c>
      <c r="R8" s="1" t="s">
        <v>111</v>
      </c>
      <c r="S8" s="1" t="s">
        <v>102</v>
      </c>
      <c r="T8" s="1" t="s">
        <v>103</v>
      </c>
      <c r="U8" s="1" t="s">
        <v>85</v>
      </c>
      <c r="V8" s="1" t="s">
        <v>81</v>
      </c>
      <c r="W8" s="1" t="s">
        <v>6</v>
      </c>
      <c r="X8" s="1" t="s">
        <v>7</v>
      </c>
      <c r="AI8" s="1">
        <v>6</v>
      </c>
      <c r="AJ8" s="1">
        <v>16</v>
      </c>
      <c r="AL8" s="1">
        <v>21</v>
      </c>
      <c r="AM8" s="1">
        <v>16</v>
      </c>
      <c r="AO8" s="1">
        <v>13</v>
      </c>
      <c r="AP8" s="1">
        <v>6</v>
      </c>
      <c r="BR8" s="1">
        <f t="shared" si="0"/>
        <v>78</v>
      </c>
      <c r="BS8" s="4">
        <f t="shared" si="1"/>
        <v>4290</v>
      </c>
      <c r="BT8" s="1" t="s">
        <v>86</v>
      </c>
      <c r="BU8" s="1">
        <v>598</v>
      </c>
      <c r="BV8" s="1" t="s">
        <v>112</v>
      </c>
      <c r="BW8" s="1" t="s">
        <v>88</v>
      </c>
      <c r="BX8" s="1" t="s">
        <v>113</v>
      </c>
    </row>
    <row r="9" spans="1:76" ht="84.95" customHeight="1" x14ac:dyDescent="0.2">
      <c r="A9" s="1">
        <v>2</v>
      </c>
      <c r="B9" s="1" t="s">
        <v>74</v>
      </c>
      <c r="H9" s="1" t="s">
        <v>114</v>
      </c>
      <c r="I9" s="1" t="s">
        <v>91</v>
      </c>
      <c r="J9" s="1" t="s">
        <v>92</v>
      </c>
      <c r="K9" s="1" t="s">
        <v>78</v>
      </c>
      <c r="L9" s="1" t="s">
        <v>79</v>
      </c>
      <c r="M9" s="1" t="s">
        <v>80</v>
      </c>
      <c r="N9" s="1" t="s">
        <v>81</v>
      </c>
      <c r="O9" s="1" t="s">
        <v>115</v>
      </c>
      <c r="P9" s="1">
        <v>3</v>
      </c>
      <c r="Q9" s="1" t="s">
        <v>83</v>
      </c>
      <c r="R9" s="1" t="s">
        <v>116</v>
      </c>
      <c r="S9" s="1" t="s">
        <v>94</v>
      </c>
      <c r="T9" s="1" t="s">
        <v>117</v>
      </c>
      <c r="U9" s="1" t="s">
        <v>85</v>
      </c>
      <c r="V9" s="1" t="s">
        <v>81</v>
      </c>
      <c r="W9" s="1" t="s">
        <v>6</v>
      </c>
      <c r="X9" s="1" t="s">
        <v>7</v>
      </c>
      <c r="AI9" s="1">
        <v>6</v>
      </c>
      <c r="AJ9" s="1">
        <v>13</v>
      </c>
      <c r="AL9" s="1">
        <v>20</v>
      </c>
      <c r="AM9" s="1">
        <v>18</v>
      </c>
      <c r="AO9" s="1">
        <v>9</v>
      </c>
      <c r="AP9" s="1">
        <v>6</v>
      </c>
      <c r="BR9" s="1">
        <f t="shared" si="0"/>
        <v>72</v>
      </c>
      <c r="BS9" s="4">
        <f t="shared" si="1"/>
        <v>5400</v>
      </c>
      <c r="BT9" s="1" t="s">
        <v>86</v>
      </c>
      <c r="BU9" s="1">
        <v>598</v>
      </c>
      <c r="BV9" s="1" t="s">
        <v>118</v>
      </c>
      <c r="BW9" s="1" t="s">
        <v>119</v>
      </c>
      <c r="BX9" s="1" t="s">
        <v>97</v>
      </c>
    </row>
    <row r="10" spans="1:76" ht="84.95" customHeight="1" x14ac:dyDescent="0.2">
      <c r="A10" s="1">
        <v>2</v>
      </c>
      <c r="B10" s="1" t="s">
        <v>74</v>
      </c>
      <c r="H10" s="1" t="s">
        <v>120</v>
      </c>
      <c r="I10" s="1" t="s">
        <v>121</v>
      </c>
      <c r="J10" s="1" t="s">
        <v>77</v>
      </c>
      <c r="K10" s="1" t="s">
        <v>78</v>
      </c>
      <c r="L10" s="1" t="s">
        <v>79</v>
      </c>
      <c r="M10" s="1" t="s">
        <v>80</v>
      </c>
      <c r="N10" s="1" t="s">
        <v>81</v>
      </c>
      <c r="O10" s="1" t="s">
        <v>82</v>
      </c>
      <c r="P10" s="1">
        <v>3</v>
      </c>
      <c r="Q10" s="1" t="s">
        <v>83</v>
      </c>
      <c r="R10" s="1" t="s">
        <v>84</v>
      </c>
      <c r="S10" s="1" t="s">
        <v>94</v>
      </c>
      <c r="T10" s="1" t="s">
        <v>122</v>
      </c>
      <c r="U10" s="1" t="s">
        <v>85</v>
      </c>
      <c r="V10" s="1" t="s">
        <v>81</v>
      </c>
      <c r="W10" s="1" t="s">
        <v>6</v>
      </c>
      <c r="X10" s="1" t="s">
        <v>7</v>
      </c>
      <c r="AI10" s="1">
        <v>6</v>
      </c>
      <c r="AJ10" s="1">
        <v>11</v>
      </c>
      <c r="AL10" s="1">
        <v>18</v>
      </c>
      <c r="AM10" s="1">
        <v>15</v>
      </c>
      <c r="AO10" s="1">
        <v>7</v>
      </c>
      <c r="AP10" s="1">
        <v>3</v>
      </c>
      <c r="BR10" s="1">
        <f t="shared" si="0"/>
        <v>60</v>
      </c>
      <c r="BS10" s="4">
        <f t="shared" si="1"/>
        <v>4017</v>
      </c>
      <c r="BT10" s="1" t="s">
        <v>104</v>
      </c>
      <c r="BU10" s="1">
        <v>598</v>
      </c>
      <c r="BV10" s="1" t="s">
        <v>123</v>
      </c>
      <c r="BW10" s="1" t="s">
        <v>88</v>
      </c>
      <c r="BX10" s="1" t="s">
        <v>124</v>
      </c>
    </row>
    <row r="11" spans="1:76" ht="84.95" customHeight="1" x14ac:dyDescent="0.2">
      <c r="A11" s="1">
        <v>2</v>
      </c>
      <c r="B11" s="1" t="s">
        <v>74</v>
      </c>
      <c r="H11" s="1" t="s">
        <v>125</v>
      </c>
      <c r="I11" s="1" t="s">
        <v>126</v>
      </c>
      <c r="J11" s="1" t="s">
        <v>99</v>
      </c>
      <c r="K11" s="1" t="s">
        <v>78</v>
      </c>
      <c r="L11" s="1" t="s">
        <v>79</v>
      </c>
      <c r="M11" s="1" t="s">
        <v>80</v>
      </c>
      <c r="N11" s="1" t="s">
        <v>81</v>
      </c>
      <c r="O11" s="1" t="s">
        <v>127</v>
      </c>
      <c r="P11" s="1">
        <v>3</v>
      </c>
      <c r="Q11" s="1" t="s">
        <v>83</v>
      </c>
      <c r="R11" s="1" t="s">
        <v>116</v>
      </c>
      <c r="S11" s="1" t="s">
        <v>94</v>
      </c>
      <c r="T11" s="1" t="s">
        <v>128</v>
      </c>
      <c r="U11" s="1" t="s">
        <v>85</v>
      </c>
      <c r="V11" s="1" t="s">
        <v>81</v>
      </c>
      <c r="W11" s="1" t="s">
        <v>50</v>
      </c>
      <c r="X11" s="1" t="s">
        <v>51</v>
      </c>
      <c r="AH11" s="1">
        <v>2</v>
      </c>
      <c r="AN11" s="1">
        <v>2</v>
      </c>
      <c r="BR11" s="1">
        <f t="shared" si="0"/>
        <v>4</v>
      </c>
      <c r="BS11" s="4">
        <f t="shared" si="1"/>
        <v>288.39999999999998</v>
      </c>
      <c r="BT11" s="1" t="s">
        <v>86</v>
      </c>
      <c r="BU11" s="1">
        <v>598</v>
      </c>
      <c r="BV11" s="1" t="s">
        <v>129</v>
      </c>
      <c r="BW11" s="1" t="s">
        <v>130</v>
      </c>
      <c r="BX11" s="1" t="s">
        <v>131</v>
      </c>
    </row>
    <row r="12" spans="1:76" ht="84.95" customHeight="1" x14ac:dyDescent="0.2">
      <c r="A12" s="1">
        <v>2</v>
      </c>
      <c r="B12" s="1" t="s">
        <v>74</v>
      </c>
      <c r="H12" s="1" t="s">
        <v>132</v>
      </c>
      <c r="I12" s="1" t="s">
        <v>126</v>
      </c>
      <c r="J12" s="1" t="s">
        <v>99</v>
      </c>
      <c r="K12" s="1" t="s">
        <v>78</v>
      </c>
      <c r="L12" s="1" t="s">
        <v>79</v>
      </c>
      <c r="M12" s="1" t="s">
        <v>80</v>
      </c>
      <c r="N12" s="1" t="s">
        <v>81</v>
      </c>
      <c r="O12" s="1" t="s">
        <v>133</v>
      </c>
      <c r="P12" s="1">
        <v>3</v>
      </c>
      <c r="Q12" s="1" t="s">
        <v>83</v>
      </c>
      <c r="R12" s="1" t="s">
        <v>134</v>
      </c>
      <c r="S12" s="1" t="s">
        <v>94</v>
      </c>
      <c r="T12" s="1" t="s">
        <v>128</v>
      </c>
      <c r="U12" s="1" t="s">
        <v>85</v>
      </c>
      <c r="V12" s="1" t="s">
        <v>81</v>
      </c>
      <c r="W12" s="1" t="s">
        <v>50</v>
      </c>
      <c r="X12" s="1" t="s">
        <v>51</v>
      </c>
      <c r="AH12" s="1">
        <v>1</v>
      </c>
      <c r="BR12" s="1">
        <f t="shared" si="0"/>
        <v>1</v>
      </c>
      <c r="BS12" s="4">
        <f t="shared" si="1"/>
        <v>72.099999999999994</v>
      </c>
      <c r="BT12" s="1" t="s">
        <v>86</v>
      </c>
      <c r="BU12" s="1">
        <v>598</v>
      </c>
      <c r="BV12" s="1" t="s">
        <v>135</v>
      </c>
      <c r="BW12" s="1" t="s">
        <v>130</v>
      </c>
      <c r="BX12" s="1" t="s">
        <v>136</v>
      </c>
    </row>
    <row r="13" spans="1:76" ht="84.95" customHeight="1" x14ac:dyDescent="0.2">
      <c r="A13" s="1">
        <v>2</v>
      </c>
      <c r="B13" s="1" t="s">
        <v>74</v>
      </c>
      <c r="H13" s="1" t="s">
        <v>137</v>
      </c>
      <c r="I13" s="1" t="s">
        <v>138</v>
      </c>
      <c r="J13" s="1" t="s">
        <v>92</v>
      </c>
      <c r="K13" s="1" t="s">
        <v>78</v>
      </c>
      <c r="L13" s="1" t="s">
        <v>79</v>
      </c>
      <c r="M13" s="1" t="s">
        <v>80</v>
      </c>
      <c r="N13" s="1" t="s">
        <v>81</v>
      </c>
      <c r="O13" s="1" t="s">
        <v>93</v>
      </c>
      <c r="P13" s="1">
        <v>5</v>
      </c>
      <c r="Q13" s="1" t="s">
        <v>83</v>
      </c>
      <c r="R13" s="1" t="s">
        <v>84</v>
      </c>
      <c r="S13" s="1" t="s">
        <v>94</v>
      </c>
      <c r="T13" s="1" t="s">
        <v>95</v>
      </c>
      <c r="U13" s="1" t="s">
        <v>85</v>
      </c>
      <c r="V13" s="1" t="s">
        <v>81</v>
      </c>
      <c r="W13" s="1" t="s">
        <v>6</v>
      </c>
      <c r="X13" s="1" t="s">
        <v>7</v>
      </c>
      <c r="AI13" s="1">
        <v>3</v>
      </c>
      <c r="AJ13" s="1">
        <v>17</v>
      </c>
      <c r="AL13" s="1">
        <v>11</v>
      </c>
      <c r="AM13" s="1">
        <v>3</v>
      </c>
      <c r="BR13" s="1">
        <f t="shared" si="0"/>
        <v>34</v>
      </c>
      <c r="BS13" s="4">
        <f t="shared" si="1"/>
        <v>2626.5</v>
      </c>
      <c r="BT13" s="1" t="s">
        <v>86</v>
      </c>
      <c r="BU13" s="1">
        <v>598</v>
      </c>
      <c r="BV13" s="1" t="s">
        <v>139</v>
      </c>
      <c r="BW13" s="1" t="s">
        <v>140</v>
      </c>
      <c r="BX13" s="1" t="s">
        <v>141</v>
      </c>
    </row>
    <row r="14" spans="1:76" ht="84.95" customHeight="1" x14ac:dyDescent="0.25">
      <c r="A14" s="1">
        <v>2</v>
      </c>
      <c r="B14" s="1" t="s">
        <v>74</v>
      </c>
      <c r="D14"/>
      <c r="H14" s="1" t="s">
        <v>142</v>
      </c>
      <c r="I14" s="1" t="s">
        <v>121</v>
      </c>
      <c r="J14" s="1" t="s">
        <v>99</v>
      </c>
      <c r="K14" s="1" t="s">
        <v>78</v>
      </c>
      <c r="L14" s="1" t="s">
        <v>79</v>
      </c>
      <c r="M14" s="1" t="s">
        <v>80</v>
      </c>
      <c r="N14" s="1" t="s">
        <v>81</v>
      </c>
      <c r="O14" s="1" t="s">
        <v>100</v>
      </c>
      <c r="P14" s="1">
        <v>5</v>
      </c>
      <c r="Q14" s="1" t="s">
        <v>83</v>
      </c>
      <c r="R14" s="1" t="s">
        <v>101</v>
      </c>
      <c r="S14" s="1" t="s">
        <v>102</v>
      </c>
      <c r="T14" s="1" t="s">
        <v>103</v>
      </c>
      <c r="U14" s="1" t="s">
        <v>85</v>
      </c>
      <c r="V14" s="1" t="s">
        <v>81</v>
      </c>
      <c r="W14" s="1" t="s">
        <v>6</v>
      </c>
      <c r="X14" s="1" t="s">
        <v>7</v>
      </c>
      <c r="AJ14" s="1">
        <v>2</v>
      </c>
      <c r="AL14" s="1">
        <v>3</v>
      </c>
      <c r="AM14" s="1">
        <v>6</v>
      </c>
      <c r="AO14" s="1">
        <v>5</v>
      </c>
      <c r="AP14" s="1">
        <v>4</v>
      </c>
      <c r="BR14" s="1">
        <f t="shared" si="0"/>
        <v>20</v>
      </c>
      <c r="BS14" s="4">
        <f t="shared" si="1"/>
        <v>1339</v>
      </c>
      <c r="BT14" s="1" t="s">
        <v>86</v>
      </c>
      <c r="BU14" s="1">
        <v>598</v>
      </c>
      <c r="BW14" s="1" t="s">
        <v>143</v>
      </c>
    </row>
    <row r="15" spans="1:76" ht="84.95" customHeight="1" x14ac:dyDescent="0.2">
      <c r="A15" s="1">
        <v>2</v>
      </c>
      <c r="B15" s="1" t="s">
        <v>74</v>
      </c>
      <c r="H15" s="1" t="s">
        <v>144</v>
      </c>
      <c r="I15" s="1" t="s">
        <v>121</v>
      </c>
      <c r="J15" s="1" t="s">
        <v>77</v>
      </c>
      <c r="K15" s="1" t="s">
        <v>78</v>
      </c>
      <c r="L15" s="1" t="s">
        <v>79</v>
      </c>
      <c r="M15" s="1" t="s">
        <v>80</v>
      </c>
      <c r="N15" s="1" t="s">
        <v>81</v>
      </c>
      <c r="O15" s="1" t="s">
        <v>145</v>
      </c>
      <c r="P15" s="1">
        <v>3</v>
      </c>
      <c r="Q15" s="1" t="s">
        <v>83</v>
      </c>
      <c r="R15" s="1" t="s">
        <v>146</v>
      </c>
      <c r="S15" s="1" t="s">
        <v>94</v>
      </c>
      <c r="T15" s="1" t="s">
        <v>122</v>
      </c>
      <c r="U15" s="1" t="s">
        <v>85</v>
      </c>
      <c r="V15" s="1" t="s">
        <v>81</v>
      </c>
      <c r="W15" s="1" t="s">
        <v>6</v>
      </c>
      <c r="X15" s="1" t="s">
        <v>7</v>
      </c>
      <c r="AJ15" s="1">
        <v>3</v>
      </c>
      <c r="BR15" s="1">
        <f t="shared" si="0"/>
        <v>3</v>
      </c>
      <c r="BS15" s="4">
        <f t="shared" si="1"/>
        <v>200.85000000000002</v>
      </c>
      <c r="BT15" s="1" t="s">
        <v>147</v>
      </c>
      <c r="BU15" s="1">
        <v>598</v>
      </c>
      <c r="BV15" s="1" t="s">
        <v>148</v>
      </c>
      <c r="BW15" s="1" t="s">
        <v>130</v>
      </c>
      <c r="BX15" s="1" t="s">
        <v>149</v>
      </c>
    </row>
    <row r="16" spans="1:76" ht="84.95" customHeight="1" x14ac:dyDescent="0.2">
      <c r="A16" s="1">
        <v>2</v>
      </c>
      <c r="B16" s="1" t="s">
        <v>74</v>
      </c>
      <c r="H16" s="1" t="s">
        <v>150</v>
      </c>
      <c r="I16" s="1" t="s">
        <v>126</v>
      </c>
      <c r="J16" s="1" t="s">
        <v>151</v>
      </c>
      <c r="K16" s="1" t="s">
        <v>78</v>
      </c>
      <c r="L16" s="1" t="s">
        <v>79</v>
      </c>
      <c r="M16" s="1" t="s">
        <v>80</v>
      </c>
      <c r="N16" s="1" t="s">
        <v>81</v>
      </c>
      <c r="O16" s="1" t="s">
        <v>152</v>
      </c>
      <c r="P16" s="1">
        <v>3</v>
      </c>
      <c r="Q16" s="1" t="s">
        <v>83</v>
      </c>
      <c r="R16" s="1" t="s">
        <v>153</v>
      </c>
      <c r="S16" s="1" t="s">
        <v>94</v>
      </c>
      <c r="T16" s="1" t="s">
        <v>128</v>
      </c>
      <c r="U16" s="1" t="s">
        <v>85</v>
      </c>
      <c r="V16" s="1" t="s">
        <v>81</v>
      </c>
      <c r="W16" s="1" t="s">
        <v>6</v>
      </c>
      <c r="X16" s="1" t="s">
        <v>7</v>
      </c>
      <c r="AJ16" s="1">
        <v>4</v>
      </c>
      <c r="AL16" s="1">
        <v>4</v>
      </c>
      <c r="AO16" s="1">
        <v>1</v>
      </c>
      <c r="AP16" s="1">
        <v>1</v>
      </c>
      <c r="BR16" s="1">
        <f t="shared" si="0"/>
        <v>10</v>
      </c>
      <c r="BS16" s="4">
        <f t="shared" si="1"/>
        <v>721</v>
      </c>
      <c r="BT16" s="1" t="s">
        <v>154</v>
      </c>
      <c r="BU16" s="1">
        <v>598</v>
      </c>
      <c r="BV16" s="1" t="s">
        <v>155</v>
      </c>
      <c r="BW16" s="1" t="s">
        <v>130</v>
      </c>
      <c r="BX16" s="1" t="s">
        <v>156</v>
      </c>
    </row>
    <row r="17" spans="1:76" ht="84.95" customHeight="1" x14ac:dyDescent="0.2">
      <c r="A17" s="1">
        <v>2</v>
      </c>
      <c r="B17" s="1" t="s">
        <v>74</v>
      </c>
      <c r="H17" s="1" t="s">
        <v>157</v>
      </c>
      <c r="I17" s="1" t="s">
        <v>126</v>
      </c>
      <c r="J17" s="1" t="s">
        <v>151</v>
      </c>
      <c r="K17" s="1" t="s">
        <v>78</v>
      </c>
      <c r="L17" s="1" t="s">
        <v>79</v>
      </c>
      <c r="M17" s="1" t="s">
        <v>80</v>
      </c>
      <c r="N17" s="1" t="s">
        <v>81</v>
      </c>
      <c r="O17" s="1" t="s">
        <v>158</v>
      </c>
      <c r="P17" s="1">
        <v>3</v>
      </c>
      <c r="Q17" s="1" t="s">
        <v>83</v>
      </c>
      <c r="R17" s="1" t="s">
        <v>159</v>
      </c>
      <c r="S17" s="1" t="s">
        <v>94</v>
      </c>
      <c r="T17" s="1" t="s">
        <v>128</v>
      </c>
      <c r="U17" s="1" t="s">
        <v>85</v>
      </c>
      <c r="V17" s="1" t="s">
        <v>81</v>
      </c>
      <c r="W17" s="1" t="s">
        <v>6</v>
      </c>
      <c r="X17" s="1" t="s">
        <v>7</v>
      </c>
      <c r="AJ17" s="1">
        <v>4</v>
      </c>
      <c r="AL17" s="1">
        <v>1</v>
      </c>
      <c r="AM17" s="1">
        <v>2</v>
      </c>
      <c r="AO17" s="1">
        <v>3</v>
      </c>
      <c r="AP17" s="1">
        <v>3</v>
      </c>
      <c r="BR17" s="1">
        <f t="shared" si="0"/>
        <v>13</v>
      </c>
      <c r="BS17" s="4">
        <f t="shared" si="1"/>
        <v>937.3</v>
      </c>
      <c r="BT17" s="1" t="s">
        <v>147</v>
      </c>
      <c r="BU17" s="1">
        <v>598</v>
      </c>
      <c r="BV17" s="1" t="s">
        <v>105</v>
      </c>
      <c r="BW17" s="1" t="s">
        <v>130</v>
      </c>
      <c r="BX17" s="1" t="s">
        <v>160</v>
      </c>
    </row>
    <row r="18" spans="1:76" ht="84.95" customHeight="1" x14ac:dyDescent="0.2">
      <c r="A18" s="1">
        <v>2</v>
      </c>
      <c r="B18" s="1" t="s">
        <v>74</v>
      </c>
      <c r="H18" s="1" t="s">
        <v>161</v>
      </c>
      <c r="I18" s="1" t="s">
        <v>126</v>
      </c>
      <c r="J18" s="1" t="s">
        <v>151</v>
      </c>
      <c r="K18" s="1" t="s">
        <v>78</v>
      </c>
      <c r="L18" s="1" t="s">
        <v>79</v>
      </c>
      <c r="M18" s="1" t="s">
        <v>80</v>
      </c>
      <c r="N18" s="1" t="s">
        <v>81</v>
      </c>
      <c r="O18" s="1" t="s">
        <v>162</v>
      </c>
      <c r="P18" s="1">
        <v>3</v>
      </c>
      <c r="Q18" s="1" t="s">
        <v>83</v>
      </c>
      <c r="R18" s="1" t="s">
        <v>163</v>
      </c>
      <c r="S18" s="1" t="s">
        <v>102</v>
      </c>
      <c r="T18" s="1" t="s">
        <v>103</v>
      </c>
      <c r="U18" s="1" t="s">
        <v>85</v>
      </c>
      <c r="V18" s="1" t="s">
        <v>81</v>
      </c>
      <c r="W18" s="1" t="s">
        <v>6</v>
      </c>
      <c r="X18" s="1" t="s">
        <v>7</v>
      </c>
      <c r="AJ18" s="1">
        <v>4</v>
      </c>
      <c r="AL18" s="1">
        <v>4</v>
      </c>
      <c r="AM18" s="1">
        <v>4</v>
      </c>
      <c r="AO18" s="1">
        <v>4</v>
      </c>
      <c r="AP18" s="1">
        <v>4</v>
      </c>
      <c r="BR18" s="1">
        <f t="shared" si="0"/>
        <v>20</v>
      </c>
      <c r="BS18" s="4">
        <f t="shared" si="1"/>
        <v>1442</v>
      </c>
      <c r="BT18" s="1" t="s">
        <v>154</v>
      </c>
      <c r="BU18" s="1">
        <v>598</v>
      </c>
      <c r="BW18" s="1" t="s">
        <v>164</v>
      </c>
    </row>
    <row r="19" spans="1:76" ht="84.95" customHeight="1" x14ac:dyDescent="0.25">
      <c r="A19" s="1">
        <v>2</v>
      </c>
      <c r="B19" s="1" t="s">
        <v>74</v>
      </c>
      <c r="D19"/>
      <c r="H19" s="1" t="s">
        <v>165</v>
      </c>
      <c r="I19" s="1" t="s">
        <v>138</v>
      </c>
      <c r="J19" s="1" t="s">
        <v>92</v>
      </c>
      <c r="K19" s="1" t="s">
        <v>78</v>
      </c>
      <c r="L19" s="1" t="s">
        <v>79</v>
      </c>
      <c r="M19" s="1" t="s">
        <v>80</v>
      </c>
      <c r="N19" s="1" t="s">
        <v>81</v>
      </c>
      <c r="O19" s="1" t="s">
        <v>166</v>
      </c>
      <c r="P19" s="1">
        <v>3</v>
      </c>
      <c r="Q19" s="1" t="s">
        <v>83</v>
      </c>
      <c r="R19" s="1" t="s">
        <v>167</v>
      </c>
      <c r="S19" s="1" t="s">
        <v>94</v>
      </c>
      <c r="T19" s="1" t="s">
        <v>95</v>
      </c>
      <c r="U19" s="1" t="s">
        <v>85</v>
      </c>
      <c r="V19" s="1" t="s">
        <v>81</v>
      </c>
      <c r="W19" s="1" t="s">
        <v>6</v>
      </c>
      <c r="X19" s="1" t="s">
        <v>7</v>
      </c>
      <c r="AI19" s="1">
        <v>4</v>
      </c>
      <c r="AJ19" s="1">
        <v>7</v>
      </c>
      <c r="AL19" s="1">
        <v>11</v>
      </c>
      <c r="AM19" s="1">
        <v>12</v>
      </c>
      <c r="AO19" s="1">
        <v>7</v>
      </c>
      <c r="AP19" s="1">
        <v>4</v>
      </c>
      <c r="BR19" s="1">
        <f t="shared" si="0"/>
        <v>45</v>
      </c>
      <c r="BS19" s="4">
        <f t="shared" si="1"/>
        <v>3476.25</v>
      </c>
      <c r="BT19" s="1" t="s">
        <v>86</v>
      </c>
      <c r="BU19" s="1">
        <v>598</v>
      </c>
      <c r="BV19" s="1" t="s">
        <v>168</v>
      </c>
      <c r="BW19" s="1" t="s">
        <v>143</v>
      </c>
      <c r="BX19" s="1" t="s">
        <v>96</v>
      </c>
    </row>
    <row r="20" spans="1:76" ht="84.95" customHeight="1" x14ac:dyDescent="0.2">
      <c r="A20" s="1">
        <v>2</v>
      </c>
      <c r="B20" s="1" t="s">
        <v>74</v>
      </c>
      <c r="H20" s="1" t="s">
        <v>169</v>
      </c>
      <c r="I20" s="1" t="s">
        <v>170</v>
      </c>
      <c r="J20" s="1" t="s">
        <v>171</v>
      </c>
      <c r="K20" s="1" t="s">
        <v>78</v>
      </c>
      <c r="L20" s="1" t="s">
        <v>79</v>
      </c>
      <c r="M20" s="1" t="s">
        <v>80</v>
      </c>
      <c r="N20" s="1" t="s">
        <v>81</v>
      </c>
      <c r="O20" s="1" t="s">
        <v>172</v>
      </c>
      <c r="P20" s="1">
        <v>3</v>
      </c>
      <c r="Q20" s="1" t="s">
        <v>83</v>
      </c>
      <c r="R20" s="1" t="s">
        <v>173</v>
      </c>
      <c r="S20" s="1" t="s">
        <v>174</v>
      </c>
      <c r="T20" s="1" t="s">
        <v>175</v>
      </c>
      <c r="U20" s="1" t="s">
        <v>85</v>
      </c>
      <c r="V20" s="1" t="s">
        <v>81</v>
      </c>
      <c r="W20" s="1" t="s">
        <v>6</v>
      </c>
      <c r="X20" s="1" t="s">
        <v>7</v>
      </c>
      <c r="AJ20" s="1">
        <v>4</v>
      </c>
      <c r="AL20" s="1">
        <v>3</v>
      </c>
      <c r="AM20" s="1">
        <v>1</v>
      </c>
      <c r="AO20" s="1">
        <v>3</v>
      </c>
      <c r="AP20" s="1">
        <v>4</v>
      </c>
      <c r="BR20" s="1">
        <f t="shared" si="0"/>
        <v>15</v>
      </c>
      <c r="BS20" s="4">
        <f t="shared" si="1"/>
        <v>1042.95</v>
      </c>
      <c r="BT20" s="1" t="s">
        <v>147</v>
      </c>
      <c r="BU20" s="1">
        <v>598</v>
      </c>
      <c r="BV20" s="1" t="s">
        <v>143</v>
      </c>
      <c r="BW20" s="1" t="s">
        <v>130</v>
      </c>
      <c r="BX20" s="1" t="s">
        <v>176</v>
      </c>
    </row>
    <row r="21" spans="1:76" ht="84.95" customHeight="1" x14ac:dyDescent="0.25">
      <c r="A21" s="1">
        <v>2</v>
      </c>
      <c r="B21" s="1" t="s">
        <v>74</v>
      </c>
      <c r="D21"/>
      <c r="H21" s="1" t="s">
        <v>177</v>
      </c>
      <c r="I21" s="1" t="s">
        <v>138</v>
      </c>
      <c r="J21" s="1" t="s">
        <v>92</v>
      </c>
      <c r="K21" s="1" t="s">
        <v>78</v>
      </c>
      <c r="L21" s="1" t="s">
        <v>79</v>
      </c>
      <c r="M21" s="1" t="s">
        <v>80</v>
      </c>
      <c r="N21" s="1" t="s">
        <v>81</v>
      </c>
      <c r="O21" s="1" t="s">
        <v>115</v>
      </c>
      <c r="P21" s="1">
        <v>3</v>
      </c>
      <c r="Q21" s="1" t="s">
        <v>83</v>
      </c>
      <c r="R21" s="1" t="s">
        <v>116</v>
      </c>
      <c r="S21" s="1" t="s">
        <v>94</v>
      </c>
      <c r="T21" s="1" t="s">
        <v>178</v>
      </c>
      <c r="U21" s="1" t="s">
        <v>85</v>
      </c>
      <c r="V21" s="1" t="s">
        <v>81</v>
      </c>
      <c r="W21" s="1" t="s">
        <v>6</v>
      </c>
      <c r="X21" s="1" t="s">
        <v>7</v>
      </c>
      <c r="AI21" s="1">
        <v>10</v>
      </c>
      <c r="AJ21" s="1">
        <v>19</v>
      </c>
      <c r="AL21" s="1">
        <v>29</v>
      </c>
      <c r="AM21" s="1">
        <v>34</v>
      </c>
      <c r="AO21" s="1">
        <v>23</v>
      </c>
      <c r="AP21" s="1">
        <v>7</v>
      </c>
      <c r="BR21" s="1">
        <f t="shared" si="0"/>
        <v>122</v>
      </c>
      <c r="BS21" s="4">
        <f t="shared" si="1"/>
        <v>9424.5</v>
      </c>
      <c r="BT21" s="1" t="s">
        <v>86</v>
      </c>
      <c r="BU21" s="1">
        <v>598</v>
      </c>
      <c r="BV21" s="1" t="s">
        <v>87</v>
      </c>
      <c r="BW21" s="1" t="s">
        <v>119</v>
      </c>
      <c r="BX21" s="1" t="s">
        <v>179</v>
      </c>
    </row>
    <row r="23" spans="1:76" x14ac:dyDescent="0.2">
      <c r="BR23" s="1">
        <f>SUM(BR5:BR22)</f>
        <v>899</v>
      </c>
    </row>
  </sheetData>
  <autoFilter ref="A4:BX21"/>
  <dataConsolidate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2" r:id="rId4" name="btn_MostraNascondi">
          <controlPr defaultSize="0" autoLine="0" r:id="rId5">
            <anchor moveWithCells="1" sizeWithCells="1">
              <from>
                <xdr:col>10</xdr:col>
                <xdr:colOff>390525</xdr:colOff>
                <xdr:row>0</xdr:row>
                <xdr:rowOff>19050</xdr:rowOff>
              </from>
              <to>
                <xdr:col>10</xdr:col>
                <xdr:colOff>1114425</xdr:colOff>
                <xdr:row>1</xdr:row>
                <xdr:rowOff>85725</xdr:rowOff>
              </to>
            </anchor>
          </controlPr>
        </control>
      </mc:Choice>
      <mc:Fallback>
        <control shapeId="1032" r:id="rId4" name="btn_MostraNascondi"/>
      </mc:Fallback>
    </mc:AlternateContent>
    <mc:AlternateContent xmlns:mc="http://schemas.openxmlformats.org/markup-compatibility/2006">
      <mc:Choice Requires="x14">
        <control shapeId="1029" r:id="rId6" name="InserisciTaglie">
          <controlPr defaultSize="0" autoLine="0" r:id="rId7">
            <anchor moveWithCells="1" sizeWithCells="1">
              <from>
                <xdr:col>8</xdr:col>
                <xdr:colOff>161925</xdr:colOff>
                <xdr:row>0</xdr:row>
                <xdr:rowOff>19050</xdr:rowOff>
              </from>
              <to>
                <xdr:col>9</xdr:col>
                <xdr:colOff>276225</xdr:colOff>
                <xdr:row>1</xdr:row>
                <xdr:rowOff>133350</xdr:rowOff>
              </to>
            </anchor>
          </controlPr>
        </control>
      </mc:Choice>
      <mc:Fallback>
        <control shapeId="1029" r:id="rId6" name="InserisciTaglie"/>
      </mc:Fallback>
    </mc:AlternateContent>
    <mc:AlternateContent xmlns:mc="http://schemas.openxmlformats.org/markup-compatibility/2006">
      <mc:Choice Requires="x14">
        <control shapeId="1028" r:id="rId8" name="Ordinati">
          <controlPr defaultSize="0" autoLine="0" r:id="rId9">
            <anchor moveWithCells="1" sizeWithCells="1">
              <from>
                <xdr:col>3</xdr:col>
                <xdr:colOff>161925</xdr:colOff>
                <xdr:row>0</xdr:row>
                <xdr:rowOff>19050</xdr:rowOff>
              </from>
              <to>
                <xdr:col>4</xdr:col>
                <xdr:colOff>133350</xdr:colOff>
                <xdr:row>1</xdr:row>
                <xdr:rowOff>133350</xdr:rowOff>
              </to>
            </anchor>
          </controlPr>
        </control>
      </mc:Choice>
      <mc:Fallback>
        <control shapeId="1028" r:id="rId8" name="Ordinati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CATALOGO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2017-11-12T18:13:16Z</dcterms:created>
  <dcterms:modified xsi:type="dcterms:W3CDTF">2025-05-29T11:10:49Z</dcterms:modified>
</cp:coreProperties>
</file>